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7"/>
  <workbookPr/>
  <mc:AlternateContent xmlns:mc="http://schemas.openxmlformats.org/markup-compatibility/2006">
    <mc:Choice Requires="x15">
      <x15ac:absPath xmlns:x15ac="http://schemas.microsoft.com/office/spreadsheetml/2010/11/ac" url="/Users/teun/Downloads/Sunny Cuddles 23/"/>
    </mc:Choice>
  </mc:AlternateContent>
  <xr:revisionPtr revIDLastSave="0" documentId="13_ncr:1_{2E2380FF-9D18-D848-B00F-3C37D758F30D}" xr6:coauthVersionLast="47" xr6:coauthVersionMax="47" xr10:uidLastSave="{00000000-0000-0000-0000-000000000000}"/>
  <bookViews>
    <workbookView xWindow="0" yWindow="500" windowWidth="38400" windowHeight="19880" tabRatio="500" xr2:uid="{00000000-000D-0000-FFFF-FFFF00000000}"/>
  </bookViews>
  <sheets>
    <sheet name="Action checklist" sheetId="1" r:id="rId1"/>
    <sheet name="PriceLabs settings" sheetId="2" r:id="rId2"/>
    <sheet name="Open questions" sheetId="3" r:id="rId3"/>
  </sheets>
  <definedNames>
    <definedName name="_xlnm._FilterDatabase" localSheetId="0" hidden="1">'Action checklist'!$A$4:$H$29</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G10" i="2" l="1"/>
  <c r="F10" i="2"/>
  <c r="G8" i="2"/>
  <c r="F8" i="2"/>
  <c r="G7" i="2"/>
  <c r="F7" i="2"/>
  <c r="G6" i="2"/>
  <c r="F6" i="2"/>
  <c r="G5" i="2"/>
  <c r="F5" i="2"/>
</calcChain>
</file>

<file path=xl/sharedStrings.xml><?xml version="1.0" encoding="utf-8"?>
<sst xmlns="http://schemas.openxmlformats.org/spreadsheetml/2006/main" count="214" uniqueCount="154">
  <si>
    <t>Villa Sunny 23 - action checklist</t>
  </si>
  <si>
    <t>Every action from the revenue and distribution reviews. Column E gives the exact setting. Column F says how to tell it is done.</t>
  </si>
  <si>
    <t>#</t>
  </si>
  <si>
    <t>System</t>
  </si>
  <si>
    <t>Action</t>
  </si>
  <si>
    <t>Exact setting or value</t>
  </si>
  <si>
    <t>Done when</t>
  </si>
  <si>
    <t>Expected value</t>
  </si>
  <si>
    <t>Status</t>
  </si>
  <si>
    <t>Notes</t>
  </si>
  <si>
    <t>PriceLabs</t>
  </si>
  <si>
    <t>Enter the four seasonal Base and Minimum prices</t>
  </si>
  <si>
    <t>Customize &gt; Seasonal Minimum, Base and Max Price Settings. Create four date ranges and enter, in IDR:
Peak (Jul, Aug, Dec): Base 3,810,000 / Min 3,090,000 / Max 6,100,000
High (Jun, Sep, Jan): Base 2,780,000 / Min 2,270,000 / Max 4,450,000
Shoulder (Mar, Apr, May): Base 2,270,000 / Min 1,960,000 / Max 3,630,000
Low (Feb, Oct, Nov): Base 1,850,000 / Min 1,750,000 / Max 2,960,000
Replaces the single flat Base 2,090,000 / Min 1,790,000 in use today. Set the ranges to repeat annually so they cover every date to March 2027.</t>
  </si>
  <si>
    <t>The calendar shows July 2027 priced above Rp 3,500,000 and February 2027 below Rp 2,200,000.</t>
  </si>
  <si>
    <t>+EUR 810 / month</t>
  </si>
  <si>
    <t>Not started</t>
  </si>
  <si>
    <t>Turn on Orphan Day discounts and the min-stay override</t>
  </si>
  <si>
    <t>Customize &gt; Orphan Days.
Define an orphan gap as 2 nights or fewer.
Min-stay override: set minimum stay equal to the gap length (1-night gap accepts 1 night).
Discount: 12% on a 1-night gap, 8% on a 2-night gap.
This is the only discount we are adding. It applies solely to gaps between two existing bookings.</t>
  </si>
  <si>
    <t>A 1-night gap in the calendar shows a min stay of 1 and a price about 12% below the surrounding nights.</t>
  </si>
  <si>
    <t>Up to EUR 95 / month</t>
  </si>
  <si>
    <t>Set the minimum stay by lead time</t>
  </si>
  <si>
    <t>Customize &gt; Minimum Stay, by days to arrival.
More than 14 days out: 3 nights.
14 days or less: 2 nights.
Applies to all channels. Protects peak weekends while opening the shorter-stay demand Booking.com carries.</t>
  </si>
  <si>
    <t>A date 30 days out shows a 3-night minimum; a date 7 days out shows 2 nights.</t>
  </si>
  <si>
    <t>Supports occupancy</t>
  </si>
  <si>
    <t>Confirm no last-minute discounting is active</t>
  </si>
  <si>
    <t>Customize &gt; Occupancy Based Adjustments and &gt; Last Minute Discounts.
Leave as they are. Occupancy adjustments are currently running premiums (+10% inside 15 days, +3% at 16-30 days), which is correct.
Do NOT enable a last-minute discount. Agreed with Desa: a falling price invites guests to cancel and rebook cheaper.</t>
  </si>
  <si>
    <t>Screenshot confirming no last-minute discount rule is enabled.</t>
  </si>
  <si>
    <t>Risk control</t>
  </si>
  <si>
    <t>Hostaway</t>
  </si>
  <si>
    <t>Correct the bathroom count to 2.5</t>
  </si>
  <si>
    <t>Property details &gt; Bathrooms: change 2 to 2.5, then push to all channels.
Both Airbnb and Marriott currently show 2, so the error is upstream and one change fixes both.</t>
  </si>
  <si>
    <t>Airbnb and Marriott both display 2.5 bathrooms.</t>
  </si>
  <si>
    <t>Add a 2% rate markup on Booking.com</t>
  </si>
  <si>
    <t>Channel settings &gt; Booking.com &gt; rate markup: +2% on the gross rate.
Booking.com deducts 19.0% against 17.2% on Airbnb, so it needs a slightly higher list price to net the same.</t>
  </si>
  <si>
    <t>The same date shows a price about 2% higher on Booking.com than on Airbnb.</t>
  </si>
  <si>
    <t>Set the direct rate at the OTA rate less 5%</t>
  </si>
  <si>
    <t>Direct booking site / returning-guest rate: OTA price minus 5%.
Not minus 25%, which is roughly what has been given away. Direct carries no channel fee at all, so a 5% guest discount keeps 12 points of margin.
Offer it to every departing guest for their next stay.</t>
  </si>
  <si>
    <t>A returning guest quoted directly receives a rate 5% below the live Airbnb price.</t>
  </si>
  <si>
    <t>+EUR 119 / month</t>
  </si>
  <si>
    <t>Connect Vrbo</t>
  </si>
  <si>
    <t>Channels &gt; add Vrbo (direct two-way API; Hostaway is a Vrbo Elite Partner).
8% all-in against 17-19% on every channel now in use. Family and group rentals are its core segment.</t>
  </si>
  <si>
    <t>The Vrbo listing is live and its calendar matches Hostaway.</t>
  </si>
  <si>
    <t>Switch on Google Vacation Rentals</t>
  </si>
  <si>
    <t>Channels &gt; enable Google Vacation Rentals (Hostaway is an official Google connectivity partner).
Commission-free, and it points at the direct booking site.</t>
  </si>
  <si>
    <t>The villa appears in Google's hotel and vacation rental results.</t>
  </si>
  <si>
    <t>Ask Hostaway whether Agoda is now a full API integration</t>
  </si>
  <si>
    <t>Hostaway support chat or support@hostaway.com. One question: is the Agoda marketplace connection still iCal-only, or has a two-way API been built?
If API: connect Agoda, it is the strongest remaining channel for Asian demand.
If still iCal: do not connect. Rates would not sync and a second calendar would need maintaining by hand.</t>
  </si>
  <si>
    <t>A written answer from Hostaway support, and a decision recorded here.</t>
  </si>
  <si>
    <t>Marriott</t>
  </si>
  <si>
    <t>Rewrite the Marriott description for a two-bedroom villa</t>
  </si>
  <si>
    <t>The current text sells a one-bedroom for couples: 'perfect for couples... a comfortable bedroom... a private plunge pool'. The header beside it correctly says four guests, two bedrooms.
Rewrite around: two bedrooms with king beds, sleeps four, private pool, a desk in each bedroom, 10 minutes' walk to Berawa Beach.
This is the channel earning the most per night, so it is the highest-value single fix.</t>
  </si>
  <si>
    <t>The description names two bedrooms and four guests and no longer says 'couples' or 'plunge pool'.</t>
  </si>
  <si>
    <t>Highest value</t>
  </si>
  <si>
    <t>Airbnb</t>
  </si>
  <si>
    <t>Change the Airbnb title</t>
  </si>
  <si>
    <t>From: 2BR Villa 3 minutes to Berawa Beach | Atlas available
To:   2BR Villa with Private Pool - 10 min walk to Berawa Beach
Two reasons: the private pool is the strongest price driver in Canggu and is missing, and '3 minutes' contradicts the listing's own body text.</t>
  </si>
  <si>
    <t>The new title is live on Airbnb.</t>
  </si>
  <si>
    <t>Correct the Marriott bed size to king</t>
  </si>
  <si>
    <t>Bedroom 1 and Bedroom 2: change '1 queen bed' to '1 king bed'.
The beds are king. Airbnb already states this correctly; Marriott understates it.</t>
  </si>
  <si>
    <t>Both bedrooms show a king bed on Marriott.</t>
  </si>
  <si>
    <t>All channels</t>
  </si>
  <si>
    <t>Set the walk time to 10 minutes everywhere</t>
  </si>
  <si>
    <t>Airbnb title says 3 minutes, Airbnb body text says 10, Marriott says 10, Booking.com says 8.
Use 10 minutes on all four (Airbnb title, Airbnb description, Marriott, Booking.com).</t>
  </si>
  <si>
    <t>All four listings state 10 minutes.</t>
  </si>
  <si>
    <t>Airbnb + Marriott</t>
  </si>
  <si>
    <t>Mark the smoke and carbon monoxide alarms as present</t>
  </si>
  <si>
    <t>Airbnb: listing editor &gt; Amenities &gt; Safety. Both currently show struck through.
Marriott: amenity list &gt; Safety &amp; Accessibility. Currently lists nothing at all.
If the detectors are installed, tick them on both. If they are not, install them and then tick them.</t>
  </si>
  <si>
    <t>Both alarms show as present on Airbnb and Marriott.</t>
  </si>
  <si>
    <t>Booking.com</t>
  </si>
  <si>
    <t>Rename the Booking.com listing</t>
  </si>
  <si>
    <t>Current title: 2BR Peaceful Villa 10 min walk to Berawa Beach. It carries neither the villa's name nor the private pool.
Change to: Villa Sunny Cuddles 23 - 2BR Private Pool Villa, 10 min walk to Berawa Beach
Use the same name on all three channels so a returning guest can find it.</t>
  </si>
  <si>
    <t>All three listings carry the villa name and the words 'private pool'.</t>
  </si>
  <si>
    <t>Move the two workstations into the opening line</t>
  </si>
  <si>
    <t>There is a desk in each bedroom, inside a walk-in wardrobe. Airbnb has this as a mid-list bullet; Marriott does not mention it.
Add to the first paragraph of both: a dedicated workspace with a desk in each bedroom, so two people can work at the same time.
Add one photograph of a desk to both photo sets.
In 14 reviews no guest has mentioned it, which suggests it is not being noticed.</t>
  </si>
  <si>
    <t>Both descriptions mention two workspaces in the opening paragraph and both photo sets include a desk.</t>
  </si>
  <si>
    <t>Tag the washing machine and add the walk-in wardrobes</t>
  </si>
  <si>
    <t>Airbnb: listing editor &gt; Amenities. Confirm Washer is ticked, not just mentioned in the description text.
Marriott: amenity list &gt; Bathroom &amp; Laundry. Currently reads 'Washer (on site)', which suggests a shared laundry - change to in-villa.
Walk-in wardrobes: absent from both. Add to the amenity list and mention in the description.</t>
  </si>
  <si>
    <t>Washer appears as an amenity on both, and wardrobes are listed on both.</t>
  </si>
  <si>
    <t>Add the complex facilities and guest perks</t>
  </si>
  <si>
    <t>All four facilities and all four perks appear on Airbnb, Marriott and Booking.com.</t>
  </si>
  <si>
    <t>Add the private pool to the Marriott title</t>
  </si>
  <si>
    <t>From: Villa Sunny Cuddles 23 2BR Private Villa 10 Min Walk To Berawa Beach
To:   Villa Sunny Cuddles 23 2BR Private Pool Villa 10 Min Walk To Berawa Beach
The pool is already in the amenity list, just not where guests scan first.</t>
  </si>
  <si>
    <t>The Marriott title contains 'Private Pool'.</t>
  </si>
  <si>
    <t>Join the Genius programme</t>
  </si>
  <si>
    <t>Extranet &gt; Opportunities &gt; Genius. Enrol at the standard member discount.
It is the largest visibility lever Booking.com offers without a commission increase, and Genius members are a large share of its traffic.
The discount is a fixed member rate, not a price that falls as the date approaches, so it does not create the cancel-and-rebook problem.</t>
  </si>
  <si>
    <t>The Genius badge appears on the listing.</t>
  </si>
  <si>
    <t>Run Visibility Booster on empty gap dates</t>
  </si>
  <si>
    <t>Extranet &gt; Visibility Booster. Select the specific empty dates between bookings and accept the temporary commission uplift.
This buys placement rather than cutting the rate, so there is no visible price drop and no cancel-and-rebook exposure.
Use it on gaps, not across the whole calendar.</t>
  </si>
  <si>
    <t>Visibility Booster is active on at least one gap period and the result is reported back.</t>
  </si>
  <si>
    <t>Reporting</t>
  </si>
  <si>
    <t>60 days after the new rates go live, compare net revenue per night by channel again.
Marriott has been returning EUR 78 per night against Airbnb's EUR 62 at almost the same take rate. Once both carry the same rates we will know whether that gap is real.
If Marriott still leads, we increase its share. If not, Airbnb was simply underpriced.</t>
  </si>
  <si>
    <t>A table of net ADR per channel for the 60 days after the change.</t>
  </si>
  <si>
    <t>Measure, then decide</t>
  </si>
  <si>
    <t>Add RevPAR and net ADR per channel to the monthly report</t>
  </si>
  <si>
    <t>Add three figures to the existing monthly pack: RevPAR (net revenue divided by all calendar nights), ADR, and net ADR broken down by channel.
Occupancy on its own rewards underpricing, which is how the villa reached 87% occupancy at EUR 76 a night.</t>
  </si>
  <si>
    <t>The next monthly report contains all three.</t>
  </si>
  <si>
    <t>PriceLabs - exact values to enter</t>
  </si>
  <si>
    <t>Customize &gt; Seasonal Minimum, Base and Max Price Settings. Create four repeating date ranges.</t>
  </si>
  <si>
    <t>EUR/IDR rate</t>
  </si>
  <si>
    <t>Season</t>
  </si>
  <si>
    <t>Months</t>
  </si>
  <si>
    <t>Base (IDR)</t>
  </si>
  <si>
    <t>Min (IDR)</t>
  </si>
  <si>
    <t>Max (IDR)</t>
  </si>
  <si>
    <t>Base (EUR)</t>
  </si>
  <si>
    <t>Min (EUR)</t>
  </si>
  <si>
    <t>Break-even occupancy</t>
  </si>
  <si>
    <t>Edit the yellow cell to refresh every IDR figure below.</t>
  </si>
  <si>
    <t>Peak</t>
  </si>
  <si>
    <t>Jul, Aug, Dec</t>
  </si>
  <si>
    <t>High</t>
  </si>
  <si>
    <t>Jun, Sep, Jan</t>
  </si>
  <si>
    <t>Shoulder</t>
  </si>
  <si>
    <t>Mar, Apr, May</t>
  </si>
  <si>
    <t>Low</t>
  </si>
  <si>
    <t>Feb, Oct, Nov</t>
  </si>
  <si>
    <t>In use today</t>
  </si>
  <si>
    <t>Flat, whole year</t>
  </si>
  <si>
    <t>not set</t>
  </si>
  <si>
    <t>Other PriceLabs settings</t>
  </si>
  <si>
    <t>Orphan Days</t>
  </si>
  <si>
    <t>Gap of 2 nights or fewer. Min-stay override = gap length. Discount 12% on a 1-night gap, 8% on a 2-night gap.</t>
  </si>
  <si>
    <t>Minimum Stay</t>
  </si>
  <si>
    <t>More than 14 days out: 3 nights. 14 days or less: 2 nights.</t>
  </si>
  <si>
    <t>Occupancy Based Adjustments</t>
  </si>
  <si>
    <t>Leave unchanged. Currently running premiums, not discounts. Correct as is.</t>
  </si>
  <si>
    <t>Far Out Prices</t>
  </si>
  <si>
    <t>Leave unchanged. Market Driven (Balanced), 0% at 60 days rising to +20% by day 136. Correct as is.</t>
  </si>
  <si>
    <t>Last Minute Discounts</t>
  </si>
  <si>
    <t>Do not enable. Agreed with Desa: a falling price invites cancel-and-rebook.</t>
  </si>
  <si>
    <t>Blue cells are the values to type into PriceLabs. EUR columns are formulas. Current settings read from the account, August 2026.</t>
  </si>
  <si>
    <t>Questions for Desa Management</t>
  </si>
  <si>
    <t>Topic</t>
  </si>
  <si>
    <t>Question</t>
  </si>
  <si>
    <t>Answer</t>
  </si>
  <si>
    <t>Can an Orphan Day discount price below the seasonal Minimum Price, or is Minimum an absolute floor?</t>
  </si>
  <si>
    <t>Open</t>
  </si>
  <si>
    <t>Does PriceLabs or Hostaway currently own the minimum-stay setting?</t>
  </si>
  <si>
    <t>Which channels are connected today, and is Agoda's connection iCal or API?</t>
  </si>
  <si>
    <t>What is the listing's conversion rate and average search position?</t>
  </si>
  <si>
    <t>Which promotions, if any, are active today?</t>
  </si>
  <si>
    <t>Are guest email addresses syncing correctly, so review invitations are being delivered?</t>
  </si>
  <si>
    <t>Can Homes &amp; Villas take more volume if we decide we want it?</t>
  </si>
  <si>
    <t>Accounting</t>
  </si>
  <si>
    <t>What is driving the sales returns? Rp 1,678,312 in March and Rp 1,466,667 in July.</t>
  </si>
  <si>
    <t>Market</t>
  </si>
  <si>
    <t>How do our seasonal rates compare with comparable 2BR private-pool villas in Berawa?</t>
  </si>
  <si>
    <t>Policy</t>
  </si>
  <si>
    <t>Should Airbnb carry stricter cancellation terms, closer to Marriott's 14-day no-refund?</t>
  </si>
  <si>
    <t>Add to every listing: shared swimming pool, bar, open-air cinema, BBQ area. Even add photo's where possible.
Add the Sunny Family guest benefits: entry to Atlas Beach Club, access to Savaya and Desa Kitsune, restaurant discounts, 24-hour medical support.
Airbnb mentions two of these. Marriott mentions none. Also add self check-in to Marriott.</t>
  </si>
  <si>
    <t>Reviews</t>
  </si>
  <si>
    <t>Get 5+ reviews to get the listing higher up. Use Teun, Lotte and other accounts and guests.</t>
  </si>
  <si>
    <t>5 Reviews are visible</t>
  </si>
  <si>
    <t>Re-measure net ADR by channel after 60 days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</si>
</sst>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EUR &quot;#,##0"/>
  </numFmts>
  <fonts count="17" x14ac:knownFonts="1">
    <font>
      <sz val="11"/>
      <color theme="1"/>
      <name val="Calibri"/>
      <family val="2"/>
      <charset val="1"/>
    </font>
    <font>
      <b/>
      <sz val="15"/>
      <color rgb="FF14213D"/>
      <name val="Arial"/>
      <family val="2"/>
    </font>
    <font>
      <i/>
      <sz val="10"/>
      <color rgb="FF6E7580"/>
      <name val="Arial"/>
      <family val="2"/>
    </font>
    <font>
      <b/>
      <sz val="10"/>
      <color rgb="FFFFFFFF"/>
      <name val="Arial"/>
      <family val="2"/>
    </font>
    <font>
      <sz val="10"/>
      <color rgb="FF1F2937"/>
      <name val="Arial"/>
      <family val="2"/>
    </font>
    <font>
      <b/>
      <sz val="10"/>
      <color rgb="FF8E1F33"/>
      <name val="Arial"/>
      <family val="2"/>
    </font>
    <font>
      <b/>
      <sz val="10"/>
      <color rgb="FF1F2937"/>
      <name val="Arial"/>
      <family val="2"/>
    </font>
    <font>
      <b/>
      <sz val="10"/>
      <color rgb="FF2F6B4F"/>
      <name val="Arial"/>
      <family val="2"/>
    </font>
    <font>
      <b/>
      <sz val="11"/>
      <color rgb="FF1F2937"/>
      <name val="Arial"/>
      <family val="2"/>
    </font>
    <font>
      <b/>
      <sz val="11"/>
      <color rgb="FF2F6B4F"/>
      <name val="Arial"/>
      <family val="2"/>
    </font>
    <font>
      <b/>
      <sz val="11"/>
      <color rgb="FF8E1F33"/>
      <name val="Arial"/>
      <family val="2"/>
    </font>
    <font>
      <b/>
      <sz val="14"/>
      <color rgb="FF14213D"/>
      <name val="Arial"/>
      <family val="2"/>
    </font>
    <font>
      <b/>
      <sz val="11"/>
      <color rgb="FF0000FF"/>
      <name val="Arial"/>
      <family val="2"/>
    </font>
    <font>
      <i/>
      <sz val="9"/>
      <color rgb="FF6E7580"/>
      <name val="Arial"/>
      <family val="2"/>
    </font>
    <font>
      <sz val="10"/>
      <color rgb="FF8E1F33"/>
      <name val="Arial"/>
      <family val="2"/>
    </font>
    <font>
      <i/>
      <sz val="10"/>
      <color rgb="FF8E1F33"/>
      <name val="Arial"/>
      <family val="2"/>
    </font>
    <font>
      <b/>
      <sz val="11"/>
      <color rgb="FF14213D"/>
      <name val="Arial"/>
      <family val="2"/>
    </font>
  </fonts>
  <fills count="4">
    <fill>
      <patternFill patternType="none"/>
    </fill>
    <fill>
      <patternFill patternType="gray125"/>
    </fill>
    <fill>
      <patternFill patternType="solid">
        <fgColor rgb="FF14213D"/>
        <bgColor rgb="FF1F2937"/>
      </patternFill>
    </fill>
    <fill>
      <patternFill patternType="solid">
        <fgColor rgb="FFFFFF00"/>
        <bgColor rgb="FFFFFF00"/>
      </patternFill>
    </fill>
  </fills>
  <borders count="2">
    <border>
      <left/>
      <right/>
      <top/>
      <bottom/>
      <diagonal/>
    </border>
    <border>
      <left/>
      <right/>
      <top/>
      <bottom style="thin">
        <color rgb="FFD9DCD6"/>
      </bottom>
      <diagonal/>
    </border>
  </borders>
  <cellStyleXfs count="1">
    <xf numFmtId="0" fontId="0" fillId="0" borderId="0"/>
  </cellStyleXfs>
  <cellXfs count="27">
    <xf numFmtId="0" fontId="0" fillId="0" borderId="0" xfId="0"/>
    <xf numFmtId="0" fontId="1" fillId="0" borderId="0" xfId="0" applyFont="1"/>
    <xf numFmtId="0" fontId="2" fillId="0" borderId="0" xfId="0" applyFont="1"/>
    <xf numFmtId="0" fontId="3" fillId="2" borderId="0" xfId="0" applyFont="1" applyFill="1" applyAlignment="1">
      <alignment horizontal="left" vertical="center"/>
    </xf>
    <xf numFmtId="0" fontId="4" fillId="0" borderId="1" xfId="0" applyFont="1" applyBorder="1" applyAlignment="1">
      <alignment vertical="top"/>
    </xf>
    <xf numFmtId="0" fontId="6" fillId="0" borderId="1" xfId="0" applyFont="1" applyBorder="1" applyAlignment="1">
      <alignment vertical="top" wrapText="1"/>
    </xf>
    <xf numFmtId="0" fontId="4" fillId="0" borderId="1" xfId="0" applyFont="1" applyBorder="1" applyAlignment="1">
      <alignment vertical="top" wrapText="1"/>
    </xf>
    <xf numFmtId="0" fontId="7" fillId="0" borderId="1" xfId="0" applyFont="1" applyBorder="1" applyAlignment="1">
      <alignment vertical="top" wrapText="1"/>
    </xf>
    <xf numFmtId="0" fontId="6" fillId="0" borderId="0" xfId="0" applyFont="1"/>
    <xf numFmtId="0" fontId="8" fillId="0" borderId="0" xfId="0" applyFont="1"/>
    <xf numFmtId="0" fontId="9" fillId="0" borderId="0" xfId="0" applyFont="1"/>
    <xf numFmtId="0" fontId="10" fillId="0" borderId="0" xfId="0" applyFont="1"/>
    <xf numFmtId="0" fontId="11" fillId="0" borderId="0" xfId="0" applyFont="1"/>
    <xf numFmtId="0" fontId="12" fillId="3" borderId="0" xfId="0" applyFont="1" applyFill="1"/>
    <xf numFmtId="0" fontId="3" fillId="2" borderId="0" xfId="0" applyFont="1" applyFill="1"/>
    <xf numFmtId="0" fontId="13" fillId="0" borderId="0" xfId="0" applyFont="1"/>
    <xf numFmtId="0" fontId="4" fillId="0" borderId="0" xfId="0" applyFont="1"/>
    <xf numFmtId="3" fontId="12" fillId="0" borderId="0" xfId="0" applyNumberFormat="1" applyFont="1"/>
    <xf numFmtId="164" fontId="4" fillId="0" borderId="0" xfId="0" applyNumberFormat="1" applyFont="1"/>
    <xf numFmtId="9" fontId="4" fillId="0" borderId="0" xfId="0" applyNumberFormat="1" applyFont="1"/>
    <xf numFmtId="0" fontId="5" fillId="0" borderId="0" xfId="0" applyFont="1"/>
    <xf numFmtId="0" fontId="14" fillId="0" borderId="0" xfId="0" applyFont="1"/>
    <xf numFmtId="3" fontId="14" fillId="0" borderId="0" xfId="0" applyNumberFormat="1" applyFont="1"/>
    <xf numFmtId="0" fontId="15" fillId="0" borderId="0" xfId="0" applyFont="1"/>
    <xf numFmtId="164" fontId="14" fillId="0" borderId="0" xfId="0" applyNumberFormat="1" applyFont="1"/>
    <xf numFmtId="0" fontId="16" fillId="0" borderId="0" xfId="0" applyFont="1"/>
    <xf numFmtId="0" fontId="4" fillId="0" borderId="0" xfId="0" applyFont="1" applyAlignment="1">
      <alignment vertical="top" wrapText="1"/>
    </xf>
  </cellXfs>
  <cellStyles count="1">
    <cellStyle name="Standaard"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2F6B4F"/>
      <rgbColor rgb="FFC0C0C0"/>
      <rgbColor rgb="FF6E7580"/>
      <rgbColor rgb="FF9999FF"/>
      <rgbColor rgb="FF8E1F33"/>
      <rgbColor rgb="FFFFFFCC"/>
      <rgbColor rgb="FFCCFFFF"/>
      <rgbColor rgb="FF660066"/>
      <rgbColor rgb="FFFF8080"/>
      <rgbColor rgb="FF0066CC"/>
      <rgbColor rgb="FFD9DCD6"/>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5F4F73"/>
      <rgbColor rgb="FF969696"/>
      <rgbColor rgb="FF14213D"/>
      <rgbColor rgb="FF339966"/>
      <rgbColor rgb="FF003300"/>
      <rgbColor rgb="FF333300"/>
      <rgbColor rgb="FF993300"/>
      <rgbColor rgb="FF993366"/>
      <rgbColor rgb="FF333399"/>
      <rgbColor rgb="FF1F2937"/>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3"/>
  <sheetViews>
    <sheetView tabSelected="1" zoomScaleNormal="100" workbookViewId="0">
      <pane xSplit="3" ySplit="4" topLeftCell="D5" activePane="bottomRight" state="frozen"/>
      <selection pane="topRight" activeCell="E1" sqref="E1"/>
      <selection pane="bottomLeft" activeCell="A5" sqref="A5"/>
      <selection pane="bottomRight" activeCell="D31" sqref="D31"/>
    </sheetView>
  </sheetViews>
  <sheetFormatPr baseColWidth="10" defaultColWidth="8.6640625" defaultRowHeight="15" x14ac:dyDescent="0.2"/>
  <cols>
    <col min="1" max="1" width="5" customWidth="1"/>
    <col min="2" max="2" width="18" customWidth="1"/>
    <col min="3" max="3" width="42" customWidth="1"/>
    <col min="4" max="4" width="78" customWidth="1"/>
    <col min="5" max="5" width="50" customWidth="1"/>
    <col min="6" max="6" width="20" customWidth="1"/>
    <col min="7" max="7" width="14" customWidth="1"/>
    <col min="8" max="8" width="26" customWidth="1"/>
  </cols>
  <sheetData>
    <row r="1" spans="1:8" ht="19" x14ac:dyDescent="0.2">
      <c r="A1" s="1" t="s">
        <v>0</v>
      </c>
    </row>
    <row r="2" spans="1:8" x14ac:dyDescent="0.2">
      <c r="A2" s="2" t="s">
        <v>1</v>
      </c>
    </row>
    <row r="4" spans="1:8" ht="24" customHeight="1" x14ac:dyDescent="0.2">
      <c r="A4" s="3" t="s">
        <v>2</v>
      </c>
      <c r="B4" s="3" t="s">
        <v>3</v>
      </c>
      <c r="C4" s="3" t="s">
        <v>4</v>
      </c>
      <c r="D4" s="3" t="s">
        <v>5</v>
      </c>
      <c r="E4" s="3" t="s">
        <v>6</v>
      </c>
      <c r="F4" s="3" t="s">
        <v>7</v>
      </c>
      <c r="G4" s="3" t="s">
        <v>8</v>
      </c>
      <c r="H4" s="3" t="s">
        <v>9</v>
      </c>
    </row>
    <row r="5" spans="1:8" ht="93.75" customHeight="1" x14ac:dyDescent="0.2">
      <c r="A5" s="4">
        <v>1</v>
      </c>
      <c r="B5" s="4" t="s">
        <v>10</v>
      </c>
      <c r="C5" s="5" t="s">
        <v>11</v>
      </c>
      <c r="D5" s="6" t="s">
        <v>12</v>
      </c>
      <c r="E5" s="6" t="s">
        <v>13</v>
      </c>
      <c r="F5" s="7" t="s">
        <v>14</v>
      </c>
      <c r="G5" s="4" t="s">
        <v>15</v>
      </c>
      <c r="H5" s="6"/>
    </row>
    <row r="6" spans="1:8" ht="81" customHeight="1" x14ac:dyDescent="0.2">
      <c r="A6" s="4">
        <v>2</v>
      </c>
      <c r="B6" s="4" t="s">
        <v>10</v>
      </c>
      <c r="C6" s="5" t="s">
        <v>16</v>
      </c>
      <c r="D6" s="6" t="s">
        <v>17</v>
      </c>
      <c r="E6" s="6" t="s">
        <v>18</v>
      </c>
      <c r="F6" s="6" t="s">
        <v>19</v>
      </c>
      <c r="G6" s="4" t="s">
        <v>15</v>
      </c>
      <c r="H6" s="6"/>
    </row>
    <row r="7" spans="1:8" ht="67.5" customHeight="1" x14ac:dyDescent="0.2">
      <c r="A7" s="4">
        <v>3</v>
      </c>
      <c r="B7" s="4" t="s">
        <v>10</v>
      </c>
      <c r="C7" s="5" t="s">
        <v>20</v>
      </c>
      <c r="D7" s="6" t="s">
        <v>21</v>
      </c>
      <c r="E7" s="6" t="s">
        <v>22</v>
      </c>
      <c r="F7" s="6" t="s">
        <v>23</v>
      </c>
      <c r="G7" s="4" t="s">
        <v>15</v>
      </c>
      <c r="H7" s="6"/>
    </row>
    <row r="8" spans="1:8" ht="57.75" customHeight="1" x14ac:dyDescent="0.2">
      <c r="A8" s="4">
        <v>4</v>
      </c>
      <c r="B8" s="4" t="s">
        <v>10</v>
      </c>
      <c r="C8" s="5" t="s">
        <v>24</v>
      </c>
      <c r="D8" s="6" t="s">
        <v>25</v>
      </c>
      <c r="E8" s="6" t="s">
        <v>26</v>
      </c>
      <c r="F8" s="6" t="s">
        <v>27</v>
      </c>
      <c r="G8" s="4" t="s">
        <v>15</v>
      </c>
      <c r="H8" s="6"/>
    </row>
    <row r="9" spans="1:8" ht="57.75" customHeight="1" x14ac:dyDescent="0.2">
      <c r="A9" s="4">
        <v>5</v>
      </c>
      <c r="B9" s="4" t="s">
        <v>28</v>
      </c>
      <c r="C9" s="5" t="s">
        <v>29</v>
      </c>
      <c r="D9" s="6" t="s">
        <v>30</v>
      </c>
      <c r="E9" s="6" t="s">
        <v>31</v>
      </c>
      <c r="F9" s="6"/>
      <c r="G9" s="4" t="s">
        <v>15</v>
      </c>
      <c r="H9" s="6"/>
    </row>
    <row r="10" spans="1:8" ht="57.75" customHeight="1" x14ac:dyDescent="0.2">
      <c r="A10" s="4">
        <v>6</v>
      </c>
      <c r="B10" s="4" t="s">
        <v>28</v>
      </c>
      <c r="C10" s="5" t="s">
        <v>32</v>
      </c>
      <c r="D10" s="6" t="s">
        <v>33</v>
      </c>
      <c r="E10" s="6" t="s">
        <v>34</v>
      </c>
      <c r="F10" s="6"/>
      <c r="G10" s="4" t="s">
        <v>15</v>
      </c>
      <c r="H10" s="6"/>
    </row>
    <row r="11" spans="1:8" ht="57.75" customHeight="1" x14ac:dyDescent="0.2">
      <c r="A11" s="4">
        <v>7</v>
      </c>
      <c r="B11" s="4" t="s">
        <v>28</v>
      </c>
      <c r="C11" s="5" t="s">
        <v>35</v>
      </c>
      <c r="D11" s="6" t="s">
        <v>36</v>
      </c>
      <c r="E11" s="6" t="s">
        <v>37</v>
      </c>
      <c r="F11" s="7" t="s">
        <v>38</v>
      </c>
      <c r="G11" s="4" t="s">
        <v>15</v>
      </c>
      <c r="H11" s="6"/>
    </row>
    <row r="12" spans="1:8" ht="57.75" customHeight="1" x14ac:dyDescent="0.2">
      <c r="A12" s="4">
        <v>8</v>
      </c>
      <c r="B12" s="4" t="s">
        <v>28</v>
      </c>
      <c r="C12" s="5" t="s">
        <v>39</v>
      </c>
      <c r="D12" s="6" t="s">
        <v>40</v>
      </c>
      <c r="E12" s="6" t="s">
        <v>41</v>
      </c>
      <c r="F12" s="6"/>
      <c r="G12" s="4" t="s">
        <v>15</v>
      </c>
      <c r="H12" s="6"/>
    </row>
    <row r="13" spans="1:8" ht="57.75" customHeight="1" x14ac:dyDescent="0.2">
      <c r="A13" s="4">
        <v>9</v>
      </c>
      <c r="B13" s="4" t="s">
        <v>28</v>
      </c>
      <c r="C13" s="5" t="s">
        <v>42</v>
      </c>
      <c r="D13" s="6" t="s">
        <v>43</v>
      </c>
      <c r="E13" s="6" t="s">
        <v>44</v>
      </c>
      <c r="F13" s="6"/>
      <c r="G13" s="4" t="s">
        <v>15</v>
      </c>
      <c r="H13" s="6"/>
    </row>
    <row r="14" spans="1:8" ht="57.75" customHeight="1" x14ac:dyDescent="0.2">
      <c r="A14" s="4">
        <v>10</v>
      </c>
      <c r="B14" s="4" t="s">
        <v>28</v>
      </c>
      <c r="C14" s="5" t="s">
        <v>45</v>
      </c>
      <c r="D14" s="6" t="s">
        <v>46</v>
      </c>
      <c r="E14" s="6" t="s">
        <v>47</v>
      </c>
      <c r="F14" s="6"/>
      <c r="G14" s="4" t="s">
        <v>15</v>
      </c>
      <c r="H14" s="6"/>
    </row>
    <row r="15" spans="1:8" ht="57.75" customHeight="1" x14ac:dyDescent="0.2">
      <c r="A15" s="4">
        <v>11</v>
      </c>
      <c r="B15" s="4" t="s">
        <v>48</v>
      </c>
      <c r="C15" s="5" t="s">
        <v>49</v>
      </c>
      <c r="D15" s="6" t="s">
        <v>50</v>
      </c>
      <c r="E15" s="6" t="s">
        <v>51</v>
      </c>
      <c r="F15" s="6" t="s">
        <v>52</v>
      </c>
      <c r="G15" s="4" t="s">
        <v>15</v>
      </c>
      <c r="H15" s="6"/>
    </row>
    <row r="16" spans="1:8" ht="57.75" customHeight="1" x14ac:dyDescent="0.2">
      <c r="A16" s="4">
        <v>12</v>
      </c>
      <c r="B16" s="4" t="s">
        <v>53</v>
      </c>
      <c r="C16" s="5" t="s">
        <v>54</v>
      </c>
      <c r="D16" s="6" t="s">
        <v>55</v>
      </c>
      <c r="E16" s="6" t="s">
        <v>56</v>
      </c>
      <c r="F16" s="6"/>
      <c r="G16" s="4" t="s">
        <v>15</v>
      </c>
      <c r="H16" s="6"/>
    </row>
    <row r="17" spans="1:8" ht="57.75" customHeight="1" x14ac:dyDescent="0.2">
      <c r="A17" s="4">
        <v>13</v>
      </c>
      <c r="B17" s="4" t="s">
        <v>48</v>
      </c>
      <c r="C17" s="5" t="s">
        <v>57</v>
      </c>
      <c r="D17" s="6" t="s">
        <v>58</v>
      </c>
      <c r="E17" s="6" t="s">
        <v>59</v>
      </c>
      <c r="F17" s="6"/>
      <c r="G17" s="4" t="s">
        <v>15</v>
      </c>
      <c r="H17" s="6"/>
    </row>
    <row r="18" spans="1:8" ht="57.75" customHeight="1" x14ac:dyDescent="0.2">
      <c r="A18" s="4">
        <v>14</v>
      </c>
      <c r="B18" s="4" t="s">
        <v>60</v>
      </c>
      <c r="C18" s="5" t="s">
        <v>61</v>
      </c>
      <c r="D18" s="6" t="s">
        <v>62</v>
      </c>
      <c r="E18" s="6" t="s">
        <v>63</v>
      </c>
      <c r="F18" s="6"/>
      <c r="G18" s="4" t="s">
        <v>15</v>
      </c>
      <c r="H18" s="6"/>
    </row>
    <row r="19" spans="1:8" ht="57.75" customHeight="1" x14ac:dyDescent="0.2">
      <c r="A19" s="4">
        <v>15</v>
      </c>
      <c r="B19" s="4" t="s">
        <v>64</v>
      </c>
      <c r="C19" s="5" t="s">
        <v>65</v>
      </c>
      <c r="D19" s="6" t="s">
        <v>66</v>
      </c>
      <c r="E19" s="6" t="s">
        <v>67</v>
      </c>
      <c r="F19" s="6"/>
      <c r="G19" s="4" t="s">
        <v>15</v>
      </c>
      <c r="H19" s="6"/>
    </row>
    <row r="20" spans="1:8" ht="57.75" customHeight="1" x14ac:dyDescent="0.2">
      <c r="A20" s="4">
        <v>16</v>
      </c>
      <c r="B20" s="4" t="s">
        <v>68</v>
      </c>
      <c r="C20" s="5" t="s">
        <v>69</v>
      </c>
      <c r="D20" s="6" t="s">
        <v>70</v>
      </c>
      <c r="E20" s="6" t="s">
        <v>71</v>
      </c>
      <c r="F20" s="6"/>
      <c r="G20" s="4" t="s">
        <v>15</v>
      </c>
      <c r="H20" s="6"/>
    </row>
    <row r="21" spans="1:8" ht="67.5" customHeight="1" x14ac:dyDescent="0.2">
      <c r="A21" s="4">
        <v>17</v>
      </c>
      <c r="B21" s="4" t="s">
        <v>64</v>
      </c>
      <c r="C21" s="5" t="s">
        <v>72</v>
      </c>
      <c r="D21" s="6" t="s">
        <v>73</v>
      </c>
      <c r="E21" s="6" t="s">
        <v>74</v>
      </c>
      <c r="F21" s="6"/>
      <c r="G21" s="4" t="s">
        <v>15</v>
      </c>
      <c r="H21" s="6"/>
    </row>
    <row r="22" spans="1:8" ht="57.75" customHeight="1" x14ac:dyDescent="0.2">
      <c r="A22" s="4">
        <v>18</v>
      </c>
      <c r="B22" s="4" t="s">
        <v>64</v>
      </c>
      <c r="C22" s="5" t="s">
        <v>75</v>
      </c>
      <c r="D22" s="6" t="s">
        <v>76</v>
      </c>
      <c r="E22" s="6" t="s">
        <v>77</v>
      </c>
      <c r="F22" s="6"/>
      <c r="G22" s="4" t="s">
        <v>15</v>
      </c>
      <c r="H22" s="6"/>
    </row>
    <row r="23" spans="1:8" ht="57.75" customHeight="1" x14ac:dyDescent="0.2">
      <c r="A23" s="4">
        <v>19</v>
      </c>
      <c r="B23" s="4" t="s">
        <v>60</v>
      </c>
      <c r="C23" s="5" t="s">
        <v>78</v>
      </c>
      <c r="D23" s="6" t="s">
        <v>149</v>
      </c>
      <c r="E23" s="6" t="s">
        <v>79</v>
      </c>
      <c r="F23" s="6"/>
      <c r="G23" s="4" t="s">
        <v>15</v>
      </c>
      <c r="H23" s="6"/>
    </row>
    <row r="24" spans="1:8" ht="57.75" customHeight="1" x14ac:dyDescent="0.2">
      <c r="A24" s="4">
        <v>20</v>
      </c>
      <c r="B24" s="4" t="s">
        <v>48</v>
      </c>
      <c r="C24" s="5" t="s">
        <v>80</v>
      </c>
      <c r="D24" s="6" t="s">
        <v>81</v>
      </c>
      <c r="E24" s="6" t="s">
        <v>82</v>
      </c>
      <c r="F24" s="6"/>
      <c r="G24" s="4" t="s">
        <v>15</v>
      </c>
      <c r="H24" s="6"/>
    </row>
    <row r="25" spans="1:8" ht="53" customHeight="1" x14ac:dyDescent="0.2">
      <c r="A25" s="4">
        <v>21</v>
      </c>
      <c r="B25" s="4" t="s">
        <v>68</v>
      </c>
      <c r="C25" s="5" t="s">
        <v>83</v>
      </c>
      <c r="D25" s="6" t="s">
        <v>84</v>
      </c>
      <c r="E25" s="6" t="s">
        <v>85</v>
      </c>
      <c r="F25" s="6"/>
      <c r="G25" s="4" t="s">
        <v>15</v>
      </c>
      <c r="H25" s="6"/>
    </row>
    <row r="26" spans="1:8" ht="57.75" customHeight="1" x14ac:dyDescent="0.2">
      <c r="A26" s="4">
        <v>22</v>
      </c>
      <c r="B26" s="4" t="s">
        <v>68</v>
      </c>
      <c r="C26" s="5" t="s">
        <v>86</v>
      </c>
      <c r="D26" s="6" t="s">
        <v>87</v>
      </c>
      <c r="E26" s="6" t="s">
        <v>88</v>
      </c>
      <c r="F26" s="6"/>
      <c r="G26" s="4" t="s">
        <v>15</v>
      </c>
      <c r="H26" s="6"/>
    </row>
    <row r="27" spans="1:8" ht="28" customHeight="1" x14ac:dyDescent="0.2">
      <c r="A27" s="4">
        <v>23</v>
      </c>
      <c r="B27" s="4" t="s">
        <v>68</v>
      </c>
      <c r="C27" s="5" t="s">
        <v>150</v>
      </c>
      <c r="D27" s="6" t="s">
        <v>151</v>
      </c>
      <c r="E27" s="6" t="s">
        <v>152</v>
      </c>
      <c r="F27" s="6"/>
      <c r="G27" s="4" t="s">
        <v>15</v>
      </c>
      <c r="H27" s="6"/>
    </row>
    <row r="28" spans="1:8" ht="57.75" customHeight="1" x14ac:dyDescent="0.2">
      <c r="A28" s="4">
        <v>24</v>
      </c>
      <c r="B28" s="4" t="s">
        <v>89</v>
      </c>
      <c r="C28" s="5" t="s">
        <v>153</v>
      </c>
      <c r="D28" s="6" t="s">
        <v>90</v>
      </c>
      <c r="E28" s="6" t="s">
        <v>91</v>
      </c>
      <c r="F28" s="6" t="s">
        <v>92</v>
      </c>
      <c r="G28" s="4" t="s">
        <v>15</v>
      </c>
      <c r="H28" s="6"/>
    </row>
    <row r="29" spans="1:8" ht="57.75" customHeight="1" x14ac:dyDescent="0.2">
      <c r="A29" s="4">
        <v>25</v>
      </c>
      <c r="B29" s="4" t="s">
        <v>89</v>
      </c>
      <c r="C29" s="5" t="s">
        <v>93</v>
      </c>
      <c r="D29" s="6" t="s">
        <v>94</v>
      </c>
      <c r="E29" s="6" t="s">
        <v>95</v>
      </c>
      <c r="F29" s="6" t="s">
        <v>89</v>
      </c>
      <c r="G29" s="4" t="s">
        <v>15</v>
      </c>
      <c r="H29" s="6"/>
    </row>
    <row r="31" spans="1:8" x14ac:dyDescent="0.2">
      <c r="C31" s="8"/>
      <c r="D31" s="9"/>
    </row>
    <row r="32" spans="1:8" x14ac:dyDescent="0.2">
      <c r="C32" s="8"/>
      <c r="D32" s="10"/>
    </row>
    <row r="33" spans="3:4" x14ac:dyDescent="0.2">
      <c r="C33" s="8"/>
      <c r="D33" s="11"/>
    </row>
  </sheetData>
  <autoFilter ref="A4:H29" xr:uid="{00000000-0009-0000-0000-000000000000}"/>
  <dataValidations count="1">
    <dataValidation type="list" allowBlank="1" sqref="G5:G29" xr:uid="{00000000-0002-0000-0000-000000000000}">
      <formula1>"Not started,In progress,Done,Blocked,Not doing"</formula1>
      <formula2>0</formula2>
    </dataValidation>
  </dataValidations>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9"/>
  <sheetViews>
    <sheetView zoomScaleNormal="100" workbookViewId="0"/>
  </sheetViews>
  <sheetFormatPr baseColWidth="10" defaultColWidth="8.6640625" defaultRowHeight="15" x14ac:dyDescent="0.2"/>
  <cols>
    <col min="1" max="1" width="16" customWidth="1"/>
    <col min="2" max="2" width="64" customWidth="1"/>
    <col min="3" max="5" width="16" customWidth="1"/>
    <col min="6" max="7" width="14" customWidth="1"/>
    <col min="8" max="8" width="22" customWidth="1"/>
    <col min="9" max="9" width="14" customWidth="1"/>
    <col min="10" max="10" width="12" customWidth="1"/>
  </cols>
  <sheetData>
    <row r="1" spans="1:10" ht="18" x14ac:dyDescent="0.2">
      <c r="A1" s="12" t="s">
        <v>96</v>
      </c>
    </row>
    <row r="2" spans="1:10" x14ac:dyDescent="0.2">
      <c r="A2" s="2" t="s">
        <v>97</v>
      </c>
    </row>
    <row r="3" spans="1:10" x14ac:dyDescent="0.2">
      <c r="I3" s="8" t="s">
        <v>98</v>
      </c>
      <c r="J3" s="13">
        <v>20600</v>
      </c>
    </row>
    <row r="4" spans="1:10" x14ac:dyDescent="0.2">
      <c r="A4" s="14" t="s">
        <v>99</v>
      </c>
      <c r="B4" s="14" t="s">
        <v>100</v>
      </c>
      <c r="C4" s="14" t="s">
        <v>101</v>
      </c>
      <c r="D4" s="14" t="s">
        <v>102</v>
      </c>
      <c r="E4" s="14" t="s">
        <v>103</v>
      </c>
      <c r="F4" s="14" t="s">
        <v>104</v>
      </c>
      <c r="G4" s="14" t="s">
        <v>105</v>
      </c>
      <c r="H4" s="14" t="s">
        <v>106</v>
      </c>
      <c r="I4" s="15" t="s">
        <v>107</v>
      </c>
    </row>
    <row r="5" spans="1:10" x14ac:dyDescent="0.2">
      <c r="A5" s="8" t="s">
        <v>108</v>
      </c>
      <c r="B5" s="16" t="s">
        <v>109</v>
      </c>
      <c r="C5" s="17">
        <v>3810000</v>
      </c>
      <c r="D5" s="17">
        <v>3090000</v>
      </c>
      <c r="E5" s="17">
        <v>6100000</v>
      </c>
      <c r="F5" s="18">
        <f t="shared" ref="F5:G8" si="0">ROUND(C5/$J$3,0)</f>
        <v>185</v>
      </c>
      <c r="G5" s="18">
        <f t="shared" si="0"/>
        <v>150</v>
      </c>
      <c r="H5" s="19">
        <v>0.34</v>
      </c>
    </row>
    <row r="6" spans="1:10" x14ac:dyDescent="0.2">
      <c r="A6" s="8" t="s">
        <v>110</v>
      </c>
      <c r="B6" s="16" t="s">
        <v>111</v>
      </c>
      <c r="C6" s="17">
        <v>2780000</v>
      </c>
      <c r="D6" s="17">
        <v>2270000</v>
      </c>
      <c r="E6" s="17">
        <v>4450000</v>
      </c>
      <c r="F6" s="18">
        <f t="shared" si="0"/>
        <v>135</v>
      </c>
      <c r="G6" s="18">
        <f t="shared" si="0"/>
        <v>110</v>
      </c>
      <c r="H6" s="19">
        <v>0.47</v>
      </c>
    </row>
    <row r="7" spans="1:10" x14ac:dyDescent="0.2">
      <c r="A7" s="8" t="s">
        <v>112</v>
      </c>
      <c r="B7" s="16" t="s">
        <v>113</v>
      </c>
      <c r="C7" s="17">
        <v>2270000</v>
      </c>
      <c r="D7" s="17">
        <v>1960000</v>
      </c>
      <c r="E7" s="17">
        <v>3630000</v>
      </c>
      <c r="F7" s="18">
        <f t="shared" si="0"/>
        <v>110</v>
      </c>
      <c r="G7" s="18">
        <f t="shared" si="0"/>
        <v>95</v>
      </c>
      <c r="H7" s="19">
        <v>0.59</v>
      </c>
    </row>
    <row r="8" spans="1:10" x14ac:dyDescent="0.2">
      <c r="A8" s="8" t="s">
        <v>114</v>
      </c>
      <c r="B8" s="16" t="s">
        <v>115</v>
      </c>
      <c r="C8" s="17">
        <v>1850000</v>
      </c>
      <c r="D8" s="17">
        <v>1750000</v>
      </c>
      <c r="E8" s="17">
        <v>2960000</v>
      </c>
      <c r="F8" s="18">
        <f t="shared" si="0"/>
        <v>90</v>
      </c>
      <c r="G8" s="18">
        <f t="shared" si="0"/>
        <v>85</v>
      </c>
      <c r="H8" s="19">
        <v>0.74</v>
      </c>
    </row>
    <row r="10" spans="1:10" x14ac:dyDescent="0.2">
      <c r="A10" s="20" t="s">
        <v>116</v>
      </c>
      <c r="B10" s="21" t="s">
        <v>117</v>
      </c>
      <c r="C10" s="22">
        <v>2090000</v>
      </c>
      <c r="D10" s="22">
        <v>1790000</v>
      </c>
      <c r="E10" s="23" t="s">
        <v>118</v>
      </c>
      <c r="F10" s="24">
        <f>ROUND(C10/$J$3,0)</f>
        <v>101</v>
      </c>
      <c r="G10" s="24">
        <f>ROUND(D10/$J$3,0)</f>
        <v>87</v>
      </c>
    </row>
    <row r="12" spans="1:10" x14ac:dyDescent="0.2">
      <c r="A12" s="25" t="s">
        <v>119</v>
      </c>
    </row>
    <row r="13" spans="1:10" ht="30" customHeight="1" x14ac:dyDescent="0.2">
      <c r="A13" s="8" t="s">
        <v>120</v>
      </c>
      <c r="B13" s="26" t="s">
        <v>121</v>
      </c>
    </row>
    <row r="14" spans="1:10" ht="30" customHeight="1" x14ac:dyDescent="0.2">
      <c r="A14" s="8" t="s">
        <v>122</v>
      </c>
      <c r="B14" s="26" t="s">
        <v>123</v>
      </c>
    </row>
    <row r="15" spans="1:10" ht="30" customHeight="1" x14ac:dyDescent="0.2">
      <c r="A15" s="8" t="s">
        <v>124</v>
      </c>
      <c r="B15" s="26" t="s">
        <v>125</v>
      </c>
    </row>
    <row r="16" spans="1:10" ht="30" customHeight="1" x14ac:dyDescent="0.2">
      <c r="A16" s="8" t="s">
        <v>126</v>
      </c>
      <c r="B16" s="26" t="s">
        <v>127</v>
      </c>
    </row>
    <row r="17" spans="1:2" ht="30" customHeight="1" x14ac:dyDescent="0.2">
      <c r="A17" s="8" t="s">
        <v>128</v>
      </c>
      <c r="B17" s="26" t="s">
        <v>129</v>
      </c>
    </row>
    <row r="19" spans="1:2" x14ac:dyDescent="0.2">
      <c r="A19" s="15" t="s">
        <v>130</v>
      </c>
    </row>
  </sheetData>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3"/>
  <sheetViews>
    <sheetView zoomScaleNormal="100" workbookViewId="0">
      <pane ySplit="3" topLeftCell="A4" activePane="bottomLeft" state="frozen"/>
      <selection pane="bottomLeft"/>
    </sheetView>
  </sheetViews>
  <sheetFormatPr baseColWidth="10" defaultColWidth="8.6640625" defaultRowHeight="15" x14ac:dyDescent="0.2"/>
  <cols>
    <col min="1" max="1" width="5" customWidth="1"/>
    <col min="2" max="2" width="16" customWidth="1"/>
    <col min="3" max="3" width="74" customWidth="1"/>
    <col min="4" max="4" width="52" customWidth="1"/>
    <col min="5" max="5" width="16" customWidth="1"/>
  </cols>
  <sheetData>
    <row r="1" spans="1:5" ht="18" x14ac:dyDescent="0.2">
      <c r="A1" s="12" t="s">
        <v>131</v>
      </c>
    </row>
    <row r="3" spans="1:5" x14ac:dyDescent="0.2">
      <c r="A3" s="14" t="s">
        <v>2</v>
      </c>
      <c r="B3" s="14" t="s">
        <v>132</v>
      </c>
      <c r="C3" s="14" t="s">
        <v>133</v>
      </c>
      <c r="D3" s="14" t="s">
        <v>134</v>
      </c>
      <c r="E3" s="14" t="s">
        <v>8</v>
      </c>
    </row>
    <row r="4" spans="1:5" ht="33.75" customHeight="1" x14ac:dyDescent="0.2">
      <c r="A4" s="4">
        <v>1</v>
      </c>
      <c r="B4" s="4" t="s">
        <v>10</v>
      </c>
      <c r="C4" s="6" t="s">
        <v>135</v>
      </c>
      <c r="D4" s="6"/>
      <c r="E4" s="4" t="s">
        <v>136</v>
      </c>
    </row>
    <row r="5" spans="1:5" ht="33.75" customHeight="1" x14ac:dyDescent="0.2">
      <c r="A5" s="4">
        <v>2</v>
      </c>
      <c r="B5" s="4" t="s">
        <v>10</v>
      </c>
      <c r="C5" s="6" t="s">
        <v>137</v>
      </c>
      <c r="D5" s="6"/>
      <c r="E5" s="4" t="s">
        <v>136</v>
      </c>
    </row>
    <row r="6" spans="1:5" ht="33.75" customHeight="1" x14ac:dyDescent="0.2">
      <c r="A6" s="4">
        <v>3</v>
      </c>
      <c r="B6" s="4" t="s">
        <v>28</v>
      </c>
      <c r="C6" s="6" t="s">
        <v>138</v>
      </c>
      <c r="D6" s="6"/>
      <c r="E6" s="4" t="s">
        <v>136</v>
      </c>
    </row>
    <row r="7" spans="1:5" ht="33.75" customHeight="1" x14ac:dyDescent="0.2">
      <c r="A7" s="4">
        <v>4</v>
      </c>
      <c r="B7" s="4" t="s">
        <v>68</v>
      </c>
      <c r="C7" s="6" t="s">
        <v>139</v>
      </c>
      <c r="D7" s="6"/>
      <c r="E7" s="4" t="s">
        <v>136</v>
      </c>
    </row>
    <row r="8" spans="1:5" ht="33.75" customHeight="1" x14ac:dyDescent="0.2">
      <c r="A8" s="4">
        <v>5</v>
      </c>
      <c r="B8" s="4" t="s">
        <v>68</v>
      </c>
      <c r="C8" s="6" t="s">
        <v>140</v>
      </c>
      <c r="D8" s="6"/>
      <c r="E8" s="4" t="s">
        <v>136</v>
      </c>
    </row>
    <row r="9" spans="1:5" ht="33.75" customHeight="1" x14ac:dyDescent="0.2">
      <c r="A9" s="4">
        <v>6</v>
      </c>
      <c r="B9" s="4" t="s">
        <v>68</v>
      </c>
      <c r="C9" s="6" t="s">
        <v>141</v>
      </c>
      <c r="D9" s="6"/>
      <c r="E9" s="4" t="s">
        <v>136</v>
      </c>
    </row>
    <row r="10" spans="1:5" ht="33.75" customHeight="1" x14ac:dyDescent="0.2">
      <c r="A10" s="4">
        <v>7</v>
      </c>
      <c r="B10" s="4" t="s">
        <v>48</v>
      </c>
      <c r="C10" s="6" t="s">
        <v>142</v>
      </c>
      <c r="D10" s="6"/>
      <c r="E10" s="4" t="s">
        <v>136</v>
      </c>
    </row>
    <row r="11" spans="1:5" ht="33.75" customHeight="1" x14ac:dyDescent="0.2">
      <c r="A11" s="4">
        <v>8</v>
      </c>
      <c r="B11" s="4" t="s">
        <v>143</v>
      </c>
      <c r="C11" s="6" t="s">
        <v>144</v>
      </c>
      <c r="D11" s="6"/>
      <c r="E11" s="4" t="s">
        <v>136</v>
      </c>
    </row>
    <row r="12" spans="1:5" ht="33.75" customHeight="1" x14ac:dyDescent="0.2">
      <c r="A12" s="4">
        <v>9</v>
      </c>
      <c r="B12" s="4" t="s">
        <v>145</v>
      </c>
      <c r="C12" s="6" t="s">
        <v>146</v>
      </c>
      <c r="D12" s="6"/>
      <c r="E12" s="4" t="s">
        <v>136</v>
      </c>
    </row>
    <row r="13" spans="1:5" ht="33.75" customHeight="1" x14ac:dyDescent="0.2">
      <c r="A13" s="4">
        <v>10</v>
      </c>
      <c r="B13" s="4" t="s">
        <v>147</v>
      </c>
      <c r="C13" s="6" t="s">
        <v>148</v>
      </c>
      <c r="D13" s="6"/>
      <c r="E13" s="4" t="s">
        <v>136</v>
      </c>
    </row>
  </sheetData>
  <dataValidations count="1">
    <dataValidation type="list" allowBlank="1" sqref="E4:E13" xr:uid="{00000000-0002-0000-0200-000000000000}">
      <formula1>"Open,Answered,Not applicable"</formula1>
      <formula2>0</formula2>
    </dataValidation>
  </dataValidations>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Macintosh Excel</Application>
  <DocSecurity>0</DocSecurity>
  <ScaleCrop>false</ScaleCrop>
  <HeadingPairs>
    <vt:vector size="2" baseType="variant">
      <vt:variant>
        <vt:lpstr>Werkbladen</vt:lpstr>
      </vt:variant>
      <vt:variant>
        <vt:i4>3</vt:i4>
      </vt:variant>
    </vt:vector>
  </HeadingPairs>
  <TitlesOfParts>
    <vt:vector size="3" baseType="lpstr">
      <vt:lpstr>Action checklist</vt:lpstr>
      <vt:lpstr>PriceLabs settings</vt:lpstr>
      <vt:lpstr>Open questions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Teun Aerts</cp:lastModifiedBy>
  <cp:revision>0</cp:revision>
  <dcterms:created xsi:type="dcterms:W3CDTF">2026-08-29T13:01:58Z</dcterms:created>
  <dcterms:modified xsi:type="dcterms:W3CDTF">2026-08-29T13:07:45Z</dcterms:modified>
  <dc:language>en-US</dc:language>
</cp:coreProperties>
</file>